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YOGA\Searches\Downloads\LSS recordings\"/>
    </mc:Choice>
  </mc:AlternateContent>
  <xr:revisionPtr revIDLastSave="0" documentId="13_ncr:1_{227DECB2-9E8B-4DD0-B68C-852E73736B7F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C15" i="1"/>
  <c r="M15" i="1" l="1"/>
  <c r="M16" i="1" s="1"/>
  <c r="M17" i="1" s="1"/>
  <c r="K15" i="1"/>
  <c r="K16" i="1" s="1"/>
  <c r="K17" i="1" s="1"/>
  <c r="I15" i="1"/>
  <c r="I16" i="1" s="1"/>
  <c r="I17" i="1" s="1"/>
  <c r="G15" i="1"/>
  <c r="G16" i="1" s="1"/>
  <c r="G17" i="1" s="1"/>
  <c r="C16" i="1"/>
  <c r="C17" i="1" s="1"/>
  <c r="E15" i="1"/>
  <c r="E16" i="1" s="1"/>
  <c r="E17" i="1" s="1"/>
  <c r="N11" i="1"/>
  <c r="N10" i="1"/>
  <c r="N9" i="1"/>
  <c r="N8" i="1"/>
  <c r="M18" i="1" l="1"/>
  <c r="K18" i="1"/>
  <c r="I18" i="1"/>
  <c r="G18" i="1"/>
  <c r="E18" i="1"/>
  <c r="C18" i="1"/>
</calcChain>
</file>

<file path=xl/sharedStrings.xml><?xml version="1.0" encoding="utf-8"?>
<sst xmlns="http://schemas.openxmlformats.org/spreadsheetml/2006/main" count="25" uniqueCount="20">
  <si>
    <t>Total VA Cycle Time</t>
  </si>
  <si>
    <t>Total Cycle Time</t>
  </si>
  <si>
    <t>Total NVA Cycle Time</t>
  </si>
  <si>
    <t>LeadTime</t>
  </si>
  <si>
    <t>WIP Time</t>
  </si>
  <si>
    <t>Total Distance</t>
  </si>
  <si>
    <t>working hours per day</t>
  </si>
  <si>
    <t>working days per week</t>
  </si>
  <si>
    <t>Takt time</t>
  </si>
  <si>
    <t>Inventory</t>
  </si>
  <si>
    <t>Invt. Time (seconds)</t>
  </si>
  <si>
    <t>Invt. Time (weeks)</t>
  </si>
  <si>
    <t>Invt. Time (days)</t>
  </si>
  <si>
    <t>Invt. Time (hours)</t>
  </si>
  <si>
    <t>Step 1</t>
  </si>
  <si>
    <t>Step 2</t>
  </si>
  <si>
    <t>Step 3</t>
  </si>
  <si>
    <t>Step 4</t>
  </si>
  <si>
    <t>Step 5</t>
  </si>
  <si>
    <t>Finished pdt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</si>
</sst>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22"/>
  <sheetViews>
    <sheetView tabSelected="1" topLeftCell="A3" workbookViewId="0">
      <selection activeCell="L12" sqref="L12"/>
    </sheetView>
  </sheetViews>
  <sheetFormatPr defaultRowHeight="14.75" x14ac:dyDescent="0.75"/>
  <cols>
    <col min="2" max="2" width="23.453125" customWidth="1"/>
    <col min="3" max="3" width="12" style="1" customWidth="1"/>
    <col min="4" max="14" width="9.1796875" style="1"/>
  </cols>
  <sheetData>
    <row r="3" spans="2:14" x14ac:dyDescent="0.75">
      <c r="B3" t="s">
        <v>8</v>
      </c>
      <c r="C3" s="1">
        <v>8.2799999999999994</v>
      </c>
    </row>
    <row r="4" spans="2:14" x14ac:dyDescent="0.75">
      <c r="B4" t="s">
        <v>6</v>
      </c>
      <c r="C4" s="1">
        <v>23</v>
      </c>
    </row>
    <row r="5" spans="2:14" x14ac:dyDescent="0.75">
      <c r="B5" t="s">
        <v>7</v>
      </c>
      <c r="C5" s="1">
        <v>5</v>
      </c>
    </row>
    <row r="7" spans="2:14" x14ac:dyDescent="0.75">
      <c r="C7" s="1" t="s">
        <v>9</v>
      </c>
      <c r="D7" s="1" t="s">
        <v>14</v>
      </c>
      <c r="E7" s="1" t="s">
        <v>9</v>
      </c>
      <c r="F7" s="1" t="s">
        <v>15</v>
      </c>
      <c r="G7" s="1" t="s">
        <v>9</v>
      </c>
      <c r="H7" s="1" t="s">
        <v>16</v>
      </c>
      <c r="I7" s="1" t="s">
        <v>9</v>
      </c>
      <c r="J7" s="1" t="s">
        <v>17</v>
      </c>
      <c r="K7" s="1" t="s">
        <v>9</v>
      </c>
      <c r="L7" s="1" t="s">
        <v>18</v>
      </c>
      <c r="M7" s="1" t="s">
        <v>19</v>
      </c>
    </row>
    <row r="8" spans="2:14" x14ac:dyDescent="0.75">
      <c r="B8" t="s">
        <v>1</v>
      </c>
      <c r="D8" s="1">
        <v>6</v>
      </c>
      <c r="F8" s="1">
        <v>10</v>
      </c>
      <c r="H8" s="1">
        <v>9</v>
      </c>
      <c r="J8" s="1">
        <v>7</v>
      </c>
      <c r="L8" s="1">
        <v>2</v>
      </c>
      <c r="N8" s="1">
        <f>SUM(D8:L8)</f>
        <v>34</v>
      </c>
    </row>
    <row r="9" spans="2:14" x14ac:dyDescent="0.75">
      <c r="B9" t="s">
        <v>0</v>
      </c>
      <c r="D9" s="1">
        <v>2</v>
      </c>
      <c r="F9" s="1">
        <v>6</v>
      </c>
      <c r="H9" s="1">
        <v>3</v>
      </c>
      <c r="J9" s="1">
        <v>4</v>
      </c>
      <c r="L9" s="1">
        <v>1</v>
      </c>
      <c r="N9" s="1">
        <f>SUM(D9:L9)</f>
        <v>16</v>
      </c>
    </row>
    <row r="10" spans="2:14" x14ac:dyDescent="0.75">
      <c r="B10" t="s">
        <v>2</v>
      </c>
      <c r="D10" s="1">
        <v>4</v>
      </c>
      <c r="F10" s="1">
        <v>4</v>
      </c>
      <c r="H10" s="1">
        <v>6</v>
      </c>
      <c r="J10" s="1">
        <v>3</v>
      </c>
      <c r="L10" s="1">
        <v>1</v>
      </c>
      <c r="N10" s="1">
        <f>SUM(D10:L10)</f>
        <v>18</v>
      </c>
    </row>
    <row r="11" spans="2:14" x14ac:dyDescent="0.75">
      <c r="B11" t="s">
        <v>5</v>
      </c>
      <c r="D11" s="1">
        <v>50</v>
      </c>
      <c r="F11" s="1">
        <v>3</v>
      </c>
      <c r="H11" s="1">
        <v>7</v>
      </c>
      <c r="J11" s="1">
        <v>5</v>
      </c>
      <c r="L11" s="1">
        <v>12</v>
      </c>
      <c r="N11" s="1">
        <f>SUM(D11:L11)</f>
        <v>77</v>
      </c>
    </row>
    <row r="14" spans="2:14" x14ac:dyDescent="0.75">
      <c r="B14" t="s">
        <v>9</v>
      </c>
      <c r="C14" s="2">
        <v>350000</v>
      </c>
      <c r="D14" s="2"/>
      <c r="E14" s="2">
        <v>35000</v>
      </c>
      <c r="F14" s="2"/>
      <c r="G14" s="2">
        <v>17500</v>
      </c>
      <c r="H14" s="2"/>
      <c r="I14" s="2">
        <v>8500</v>
      </c>
      <c r="J14" s="2"/>
      <c r="K14" s="2">
        <v>22500</v>
      </c>
      <c r="L14" s="2"/>
      <c r="M14" s="2">
        <v>180000</v>
      </c>
    </row>
    <row r="15" spans="2:14" x14ac:dyDescent="0.75">
      <c r="B15" t="s">
        <v>10</v>
      </c>
      <c r="C15" s="2">
        <f>C14*$C$3</f>
        <v>2898000</v>
      </c>
      <c r="D15" s="2"/>
      <c r="E15" s="2">
        <f>E14*$C$3</f>
        <v>289800</v>
      </c>
      <c r="F15" s="2"/>
      <c r="G15" s="2">
        <f>G14*$C$3</f>
        <v>144900</v>
      </c>
      <c r="H15" s="2"/>
      <c r="I15" s="2">
        <f>I14*$C$3</f>
        <v>70380</v>
      </c>
      <c r="J15" s="2"/>
      <c r="K15" s="2">
        <f>K14*$C$3</f>
        <v>186300</v>
      </c>
      <c r="L15" s="2"/>
      <c r="M15" s="2">
        <f>M14*$C$3</f>
        <v>1490400</v>
      </c>
    </row>
    <row r="16" spans="2:14" x14ac:dyDescent="0.75">
      <c r="B16" t="s">
        <v>13</v>
      </c>
      <c r="C16" s="3">
        <f>C15/3600</f>
        <v>805</v>
      </c>
      <c r="D16" s="2"/>
      <c r="E16" s="3">
        <f>E15/3600</f>
        <v>80.5</v>
      </c>
      <c r="F16" s="2"/>
      <c r="G16" s="5">
        <f>G15/3600</f>
        <v>40.25</v>
      </c>
      <c r="H16" s="2"/>
      <c r="I16" s="5">
        <f>I15/3600</f>
        <v>19.55</v>
      </c>
      <c r="J16" s="2"/>
      <c r="K16" s="5">
        <f>K15/3600</f>
        <v>51.75</v>
      </c>
      <c r="L16" s="2"/>
      <c r="M16" s="3">
        <f>M15/3600</f>
        <v>414</v>
      </c>
    </row>
    <row r="17" spans="2:14" x14ac:dyDescent="0.75">
      <c r="B17" t="s">
        <v>12</v>
      </c>
      <c r="C17" s="1">
        <f>C16/$C$4</f>
        <v>35</v>
      </c>
      <c r="E17" s="4">
        <f>E16/$C$4</f>
        <v>3.5</v>
      </c>
      <c r="G17" s="1">
        <f>G16/$C$4</f>
        <v>1.75</v>
      </c>
      <c r="I17" s="1">
        <f>I16/$C$4</f>
        <v>0.85</v>
      </c>
      <c r="K17" s="1">
        <f>K16/$C$4</f>
        <v>2.25</v>
      </c>
      <c r="M17" s="1">
        <f>M16/$C$4</f>
        <v>18</v>
      </c>
    </row>
    <row r="18" spans="2:14" x14ac:dyDescent="0.75">
      <c r="B18" t="s">
        <v>11</v>
      </c>
      <c r="C18" s="4">
        <f>C17/$C$5</f>
        <v>7</v>
      </c>
      <c r="E18" s="1">
        <f>E17/$C$5</f>
        <v>0.7</v>
      </c>
      <c r="G18" s="1">
        <f>G17/$C$5</f>
        <v>0.35</v>
      </c>
      <c r="I18" s="1">
        <f>I17/$C$5</f>
        <v>0.16999999999999998</v>
      </c>
      <c r="K18" s="1">
        <f>K17/$C$5</f>
        <v>0.45</v>
      </c>
      <c r="M18" s="4">
        <f>M17/$C$5</f>
        <v>3.6</v>
      </c>
    </row>
    <row r="21" spans="2:14" x14ac:dyDescent="0.75">
      <c r="B21" t="s">
        <v>3</v>
      </c>
      <c r="N21" s="1">
        <f>SUM(C17:M17)</f>
        <v>61.35</v>
      </c>
    </row>
    <row r="22" spans="2:14" x14ac:dyDescent="0.75">
      <c r="B22" t="s">
        <v>4</v>
      </c>
      <c r="N22" s="1">
        <f>SUM(E17:K17)</f>
        <v>8.35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Michael Oludare</cp:lastModifiedBy>
  <dcterms:created xsi:type="dcterms:W3CDTF">2017-06-06T09:18:52Z</dcterms:created>
  <dcterms:modified xsi:type="dcterms:W3CDTF">2025-08-01T07:14:43Z</dcterms:modified>
</cp:coreProperties>
</file>